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bsw.sharepoint.com/sites/VVMRheinMoselSaar/Freigegebene Dokumente/GLW/Team_SSH/Bauarbeiten/2023/470 KKO - KK_linker Rhein/50152_03.03.-28.04.23_Lärmschutzanlage + Bstgarbeiten Andernach - Weißenthurm, Uml/"/>
    </mc:Choice>
  </mc:AlternateContent>
  <xr:revisionPtr revIDLastSave="5" documentId="8_{B85D8A0D-BD58-4C8B-A626-4CD9C74EAADE}" xr6:coauthVersionLast="47" xr6:coauthVersionMax="47" xr10:uidLastSave="{48C2AE4F-D908-42E2-8264-2ED3DFBDFDF5}"/>
  <bookViews>
    <workbookView xWindow="28680" yWindow="-120" windowWidth="29040" windowHeight="15840" xr2:uid="{00000000-000D-0000-FFFF-FFFF00000000}"/>
  </bookViews>
  <sheets>
    <sheet name="FL-SKAI" sheetId="2" r:id="rId1"/>
    <sheet name="SKAI-FL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3" i="2" l="1"/>
  <c r="H32" i="4" l="1"/>
  <c r="H33" i="4" s="1"/>
  <c r="H34" i="4" s="1"/>
  <c r="H35" i="4" s="1"/>
  <c r="H36" i="4" s="1"/>
  <c r="H37" i="4" s="1"/>
  <c r="H38" i="4" s="1"/>
  <c r="F18" i="4" l="1"/>
  <c r="F19" i="4" s="1"/>
  <c r="F20" i="4" s="1"/>
  <c r="F21" i="4" s="1"/>
  <c r="F22" i="4" s="1"/>
  <c r="M18" i="4"/>
  <c r="M19" i="4" s="1"/>
  <c r="M20" i="4" s="1"/>
  <c r="M21" i="4" s="1"/>
  <c r="M22" i="4" s="1"/>
  <c r="E20" i="2"/>
  <c r="E21" i="2" s="1"/>
  <c r="E22" i="2" s="1"/>
  <c r="E23" i="2" s="1"/>
  <c r="H22" i="2" l="1"/>
  <c r="H21" i="2" s="1"/>
  <c r="H20" i="2" s="1"/>
  <c r="H19" i="2" s="1"/>
</calcChain>
</file>

<file path=xl/sharedStrings.xml><?xml version="1.0" encoding="utf-8"?>
<sst xmlns="http://schemas.openxmlformats.org/spreadsheetml/2006/main" count="378" uniqueCount="124">
  <si>
    <t>Gültigkeit</t>
  </si>
  <si>
    <t>Zugtyp</t>
  </si>
  <si>
    <t>RB-G</t>
  </si>
  <si>
    <t>Zugnummer</t>
  </si>
  <si>
    <t>Von:</t>
  </si>
  <si>
    <t>Limburg (Lahn)</t>
  </si>
  <si>
    <t xml:space="preserve">8:09  </t>
  </si>
  <si>
    <t xml:space="preserve">  </t>
  </si>
  <si>
    <t xml:space="preserve">20:46  </t>
  </si>
  <si>
    <t xml:space="preserve">22:09  </t>
  </si>
  <si>
    <t>Diez</t>
  </si>
  <si>
    <t xml:space="preserve">7:21  </t>
  </si>
  <si>
    <t xml:space="preserve">20:51  </t>
  </si>
  <si>
    <t>Fachingen (Lahn)</t>
  </si>
  <si>
    <t xml:space="preserve">7:54  </t>
  </si>
  <si>
    <t xml:space="preserve">|      </t>
  </si>
  <si>
    <t xml:space="preserve">20:54  </t>
  </si>
  <si>
    <t>Balduinstein</t>
  </si>
  <si>
    <t xml:space="preserve">7:28  </t>
  </si>
  <si>
    <t xml:space="preserve">7:58  </t>
  </si>
  <si>
    <t xml:space="preserve">20:58  </t>
  </si>
  <si>
    <t>Laurenburg (Lahn)</t>
  </si>
  <si>
    <t>Obernhof (Lahn)</t>
  </si>
  <si>
    <t xml:space="preserve">21:11  </t>
  </si>
  <si>
    <t>Nassau (Lahn)</t>
  </si>
  <si>
    <t xml:space="preserve">7:45  </t>
  </si>
  <si>
    <t xml:space="preserve">8:16  </t>
  </si>
  <si>
    <t xml:space="preserve">21:16  </t>
  </si>
  <si>
    <t xml:space="preserve">22:33  </t>
  </si>
  <si>
    <t>Dausenau</t>
  </si>
  <si>
    <t xml:space="preserve">21:21  </t>
  </si>
  <si>
    <t>Bad Ems</t>
  </si>
  <si>
    <t>o</t>
  </si>
  <si>
    <t xml:space="preserve">7:25  </t>
  </si>
  <si>
    <t xml:space="preserve">21:25  </t>
  </si>
  <si>
    <t xml:space="preserve">22:40  </t>
  </si>
  <si>
    <t>Bad Ems West</t>
  </si>
  <si>
    <t xml:space="preserve">21:28  </t>
  </si>
  <si>
    <t>Nievern</t>
  </si>
  <si>
    <t xml:space="preserve">21:31  </t>
  </si>
  <si>
    <t>Friedrichssegen</t>
  </si>
  <si>
    <t xml:space="preserve">7:17  </t>
  </si>
  <si>
    <t xml:space="preserve">21:35  </t>
  </si>
  <si>
    <t>Niederlahnstein</t>
  </si>
  <si>
    <t xml:space="preserve">21:42  </t>
  </si>
  <si>
    <t>Koblenz Hbf</t>
  </si>
  <si>
    <t xml:space="preserve">21:50  </t>
  </si>
  <si>
    <t xml:space="preserve">21:52  </t>
  </si>
  <si>
    <t xml:space="preserve">7:33  </t>
  </si>
  <si>
    <t xml:space="preserve">21:54  </t>
  </si>
  <si>
    <t xml:space="preserve">7:40  </t>
  </si>
  <si>
    <t xml:space="preserve">22:01  </t>
  </si>
  <si>
    <t>Weißenthurm</t>
  </si>
  <si>
    <t xml:space="preserve">9:06  </t>
  </si>
  <si>
    <t xml:space="preserve">22:06  </t>
  </si>
  <si>
    <t>Andernach</t>
  </si>
  <si>
    <t xml:space="preserve">7:49  </t>
  </si>
  <si>
    <t xml:space="preserve">9:10  </t>
  </si>
  <si>
    <t xml:space="preserve">22:10  </t>
  </si>
  <si>
    <t xml:space="preserve">22:15  </t>
  </si>
  <si>
    <t>Miesenheim</t>
  </si>
  <si>
    <t xml:space="preserve">22:20  </t>
  </si>
  <si>
    <t>Plaidt</t>
  </si>
  <si>
    <t xml:space="preserve">22:23  </t>
  </si>
  <si>
    <t>Kruft</t>
  </si>
  <si>
    <t xml:space="preserve">22:27  </t>
  </si>
  <si>
    <t>Niedermendig</t>
  </si>
  <si>
    <t xml:space="preserve">21:33  </t>
  </si>
  <si>
    <t>Thür</t>
  </si>
  <si>
    <t xml:space="preserve">22:36  </t>
  </si>
  <si>
    <t>Kottenheim</t>
  </si>
  <si>
    <t xml:space="preserve">21:40  </t>
  </si>
  <si>
    <t>Mayen Ost</t>
  </si>
  <si>
    <t xml:space="preserve">8:44  </t>
  </si>
  <si>
    <t xml:space="preserve">21:44  </t>
  </si>
  <si>
    <t xml:space="preserve">22:44  </t>
  </si>
  <si>
    <t>Mayen West</t>
  </si>
  <si>
    <t>Monreal</t>
  </si>
  <si>
    <t>Urmersbach</t>
  </si>
  <si>
    <t>Kaisersesch</t>
  </si>
  <si>
    <t>Nach:</t>
  </si>
  <si>
    <t xml:space="preserve">21:17  </t>
  </si>
  <si>
    <t xml:space="preserve">7:44  </t>
  </si>
  <si>
    <t xml:space="preserve">7:37  </t>
  </si>
  <si>
    <t xml:space="preserve">21:37  </t>
  </si>
  <si>
    <t xml:space="preserve">8:49  </t>
  </si>
  <si>
    <t xml:space="preserve">21:49  </t>
  </si>
  <si>
    <t xml:space="preserve">21:58  </t>
  </si>
  <si>
    <t xml:space="preserve">8:05  </t>
  </si>
  <si>
    <t xml:space="preserve">8:22  </t>
  </si>
  <si>
    <t xml:space="preserve">22:05  </t>
  </si>
  <si>
    <t xml:space="preserve">8:07  </t>
  </si>
  <si>
    <t xml:space="preserve">22:07  </t>
  </si>
  <si>
    <t xml:space="preserve">22:16  </t>
  </si>
  <si>
    <t xml:space="preserve">22:22  </t>
  </si>
  <si>
    <t xml:space="preserve">8:26  </t>
  </si>
  <si>
    <t xml:space="preserve">22:26  </t>
  </si>
  <si>
    <t xml:space="preserve">8:29  </t>
  </si>
  <si>
    <t xml:space="preserve">22:29  </t>
  </si>
  <si>
    <t xml:space="preserve">8:32  </t>
  </si>
  <si>
    <t xml:space="preserve">22:32  </t>
  </si>
  <si>
    <t xml:space="preserve">8:39  </t>
  </si>
  <si>
    <t xml:space="preserve">22:39  </t>
  </si>
  <si>
    <t xml:space="preserve">8:56  </t>
  </si>
  <si>
    <t xml:space="preserve">9:02  </t>
  </si>
  <si>
    <t xml:space="preserve">9:14  </t>
  </si>
  <si>
    <t>Mühlheim-Kärlich</t>
  </si>
  <si>
    <t></t>
  </si>
  <si>
    <t>03. + 10. + 17. + 20. - 24. + 27. - 31.03.23</t>
  </si>
  <si>
    <t>27. - 31.03.23</t>
  </si>
  <si>
    <t>03. + 10. + 17. + 20. - 24.03.23</t>
  </si>
  <si>
    <t>04. + 11. + 18. + 25.03.23</t>
  </si>
  <si>
    <t>Luxemburg</t>
  </si>
  <si>
    <t>04. - 31.03.23</t>
  </si>
  <si>
    <t>Düsseldorf</t>
  </si>
  <si>
    <t>Haltestelle am Bahnhof</t>
  </si>
  <si>
    <t>Haltestelle Urmitz</t>
  </si>
  <si>
    <t>Haltestelle Obere Fährstraße</t>
  </si>
  <si>
    <t>Haltestelle ZOB</t>
  </si>
  <si>
    <t>Löhrcenter, Bussteig O</t>
  </si>
  <si>
    <t>Kaisersech</t>
  </si>
  <si>
    <t>Koblenz-Stadtmitte</t>
  </si>
  <si>
    <t>04. + 11. + 18.03.23</t>
  </si>
  <si>
    <t>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</si>
</sst>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;@"/>
    <numFmt numFmtId="165" formatCode="h:mm;@"/>
    <numFmt numFmtId="166" formatCode="h:mm"/>
  </numFmts>
  <fonts count="10" x14ac:knownFonts="1">
    <font>
      <sz val="11"/>
      <color rgb="FF000000"/>
      <name val="Calibri"/>
      <family val="2"/>
    </font>
    <font>
      <sz val="10"/>
      <color rgb="FF000000"/>
      <name val="DB Office"/>
      <family val="2"/>
    </font>
    <font>
      <strike/>
      <sz val="10"/>
      <color rgb="FFFF0000"/>
      <name val="DB Office"/>
      <family val="2"/>
    </font>
    <font>
      <sz val="10"/>
      <color theme="0"/>
      <name val="DB Office"/>
      <family val="2"/>
    </font>
    <font>
      <sz val="10"/>
      <color rgb="FF000000"/>
      <name val="Arial mit PPSFR-Erweiterungen"/>
      <family val="2"/>
    </font>
    <font>
      <sz val="10"/>
      <color theme="1"/>
      <name val="Arial mit PPSFR-Erweiterungen"/>
      <family val="2"/>
    </font>
    <font>
      <sz val="10"/>
      <name val="DB Office"/>
      <family val="2"/>
    </font>
    <font>
      <b/>
      <sz val="10"/>
      <color rgb="FFFF0000"/>
      <name val="DB Office"/>
      <family val="2"/>
    </font>
    <font>
      <sz val="10"/>
      <color theme="1"/>
      <name val="DB Office"/>
      <family val="2"/>
    </font>
    <font>
      <sz val="10"/>
      <color rgb="FFFF0000"/>
      <name val="DB Office"/>
      <family val="2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Border="0"/>
  </cellStyleXfs>
  <cellXfs count="93">
    <xf numFmtId="0" fontId="0" fillId="0" borderId="0" xfId="0" applyNumberFormat="1" applyFill="1" applyAlignment="1" applyProtection="1"/>
    <xf numFmtId="0" fontId="1" fillId="0" borderId="0" xfId="0" applyNumberFormat="1" applyFont="1" applyFill="1" applyAlignment="1" applyProtection="1"/>
    <xf numFmtId="0" fontId="1" fillId="0" borderId="0" xfId="0" applyFont="1"/>
    <xf numFmtId="0" fontId="1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>
      <alignment horizontal="center" wrapText="1"/>
    </xf>
    <xf numFmtId="0" fontId="1" fillId="0" borderId="1" xfId="0" applyNumberFormat="1" applyFont="1" applyFill="1" applyBorder="1" applyAlignment="1" applyProtection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right"/>
    </xf>
    <xf numFmtId="165" fontId="1" fillId="0" borderId="1" xfId="0" applyNumberFormat="1" applyFont="1" applyFill="1" applyBorder="1" applyAlignment="1" applyProtection="1">
      <alignment horizontal="right"/>
    </xf>
    <xf numFmtId="165" fontId="2" fillId="0" borderId="1" xfId="0" applyNumberFormat="1" applyFont="1" applyFill="1" applyBorder="1" applyAlignment="1" applyProtection="1">
      <alignment horizontal="right"/>
    </xf>
    <xf numFmtId="165" fontId="1" fillId="0" borderId="1" xfId="0" applyNumberFormat="1" applyFont="1" applyBorder="1" applyAlignment="1">
      <alignment horizontal="right"/>
    </xf>
    <xf numFmtId="165" fontId="3" fillId="0" borderId="1" xfId="0" applyNumberFormat="1" applyFont="1" applyFill="1" applyBorder="1" applyAlignment="1" applyProtection="1">
      <alignment horizontal="right"/>
    </xf>
    <xf numFmtId="165" fontId="4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wrapText="1"/>
    </xf>
    <xf numFmtId="166" fontId="1" fillId="0" borderId="1" xfId="0" applyNumberFormat="1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>
      <alignment horizontal="right"/>
    </xf>
    <xf numFmtId="165" fontId="1" fillId="0" borderId="3" xfId="0" applyNumberFormat="1" applyFont="1" applyFill="1" applyBorder="1" applyAlignment="1" applyProtection="1">
      <alignment horizontal="right"/>
    </xf>
    <xf numFmtId="0" fontId="1" fillId="0" borderId="3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>
      <alignment horizontal="right"/>
    </xf>
    <xf numFmtId="0" fontId="1" fillId="0" borderId="2" xfId="0" applyNumberFormat="1" applyFont="1" applyFill="1" applyBorder="1" applyAlignment="1" applyProtection="1"/>
    <xf numFmtId="0" fontId="1" fillId="0" borderId="2" xfId="0" applyNumberFormat="1" applyFont="1" applyFill="1" applyBorder="1" applyAlignment="1" applyProtection="1">
      <alignment horizontal="center" wrapText="1"/>
    </xf>
    <xf numFmtId="164" fontId="1" fillId="0" borderId="2" xfId="0" applyNumberFormat="1" applyFont="1" applyFill="1" applyBorder="1" applyAlignment="1" applyProtection="1">
      <alignment horizontal="center" wrapText="1"/>
    </xf>
    <xf numFmtId="165" fontId="4" fillId="2" borderId="2" xfId="0" applyNumberFormat="1" applyFont="1" applyFill="1" applyBorder="1" applyAlignment="1">
      <alignment horizontal="center" wrapText="1"/>
    </xf>
    <xf numFmtId="165" fontId="1" fillId="0" borderId="2" xfId="0" applyNumberFormat="1" applyFont="1" applyFill="1" applyBorder="1" applyAlignment="1" applyProtection="1">
      <alignment horizontal="right"/>
    </xf>
    <xf numFmtId="0" fontId="1" fillId="0" borderId="2" xfId="0" applyNumberFormat="1" applyFont="1" applyFill="1" applyBorder="1" applyAlignment="1" applyProtection="1">
      <alignment horizontal="right"/>
    </xf>
    <xf numFmtId="165" fontId="4" fillId="2" borderId="3" xfId="0" applyNumberFormat="1" applyFont="1" applyFill="1" applyBorder="1" applyAlignment="1">
      <alignment horizontal="center" wrapText="1"/>
    </xf>
    <xf numFmtId="165" fontId="2" fillId="0" borderId="3" xfId="0" applyNumberFormat="1" applyFont="1" applyFill="1" applyBorder="1" applyAlignment="1" applyProtection="1">
      <alignment horizontal="right"/>
    </xf>
    <xf numFmtId="0" fontId="2" fillId="0" borderId="2" xfId="0" applyNumberFormat="1" applyFont="1" applyFill="1" applyBorder="1" applyAlignment="1" applyProtection="1">
      <alignment horizontal="right"/>
    </xf>
    <xf numFmtId="165" fontId="2" fillId="0" borderId="2" xfId="0" applyNumberFormat="1" applyFont="1" applyFill="1" applyBorder="1" applyAlignment="1" applyProtection="1">
      <alignment horizontal="right"/>
    </xf>
    <xf numFmtId="0" fontId="1" fillId="0" borderId="3" xfId="0" applyFont="1" applyBorder="1" applyAlignment="1">
      <alignment horizontal="right"/>
    </xf>
    <xf numFmtId="0" fontId="1" fillId="0" borderId="3" xfId="0" applyFont="1" applyBorder="1"/>
    <xf numFmtId="165" fontId="1" fillId="0" borderId="3" xfId="0" applyNumberFormat="1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2" xfId="0" applyFont="1" applyBorder="1"/>
    <xf numFmtId="165" fontId="1" fillId="0" borderId="2" xfId="0" applyNumberFormat="1" applyFont="1" applyBorder="1" applyAlignment="1">
      <alignment horizontal="right"/>
    </xf>
    <xf numFmtId="165" fontId="2" fillId="0" borderId="3" xfId="0" applyNumberFormat="1" applyFont="1" applyFill="1" applyBorder="1" applyAlignment="1" applyProtection="1">
      <alignment horizontal="center"/>
    </xf>
    <xf numFmtId="0" fontId="1" fillId="0" borderId="0" xfId="0" applyFont="1" applyAlignment="1">
      <alignment horizontal="center"/>
    </xf>
    <xf numFmtId="165" fontId="2" fillId="0" borderId="3" xfId="0" applyNumberFormat="1" applyFont="1" applyBorder="1" applyAlignment="1">
      <alignment horizontal="right"/>
    </xf>
    <xf numFmtId="165" fontId="2" fillId="0" borderId="1" xfId="0" applyNumberFormat="1" applyFont="1" applyBorder="1" applyAlignment="1">
      <alignment horizontal="right"/>
    </xf>
    <xf numFmtId="165" fontId="2" fillId="0" borderId="2" xfId="0" applyNumberFormat="1" applyFont="1" applyBorder="1" applyAlignment="1">
      <alignment horizontal="right"/>
    </xf>
    <xf numFmtId="165" fontId="6" fillId="0" borderId="3" xfId="0" applyNumberFormat="1" applyFont="1" applyBorder="1" applyAlignment="1">
      <alignment horizontal="right"/>
    </xf>
    <xf numFmtId="165" fontId="6" fillId="0" borderId="1" xfId="0" applyNumberFormat="1" applyFont="1" applyBorder="1" applyAlignment="1">
      <alignment horizontal="right"/>
    </xf>
    <xf numFmtId="165" fontId="6" fillId="0" borderId="2" xfId="0" applyNumberFormat="1" applyFont="1" applyBorder="1" applyAlignment="1">
      <alignment horizontal="right"/>
    </xf>
    <xf numFmtId="165" fontId="1" fillId="0" borderId="1" xfId="0" applyNumberFormat="1" applyFont="1" applyFill="1" applyBorder="1" applyAlignment="1" applyProtection="1">
      <alignment horizontal="center" vertical="center"/>
    </xf>
    <xf numFmtId="165" fontId="1" fillId="0" borderId="2" xfId="0" applyNumberFormat="1" applyFont="1" applyFill="1" applyBorder="1" applyAlignment="1" applyProtection="1">
      <alignment horizontal="center" vertical="center"/>
    </xf>
    <xf numFmtId="0" fontId="1" fillId="0" borderId="3" xfId="0" applyFont="1" applyBorder="1" applyAlignment="1">
      <alignment horizontal="center" wrapText="1"/>
    </xf>
    <xf numFmtId="165" fontId="3" fillId="0" borderId="2" xfId="0" applyNumberFormat="1" applyFont="1" applyFill="1" applyBorder="1" applyAlignment="1" applyProtection="1">
      <alignment horizontal="right"/>
    </xf>
    <xf numFmtId="0" fontId="7" fillId="0" borderId="3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7" fillId="0" borderId="1" xfId="0" applyNumberFormat="1" applyFont="1" applyFill="1" applyBorder="1" applyAlignment="1" applyProtection="1"/>
    <xf numFmtId="0" fontId="7" fillId="0" borderId="3" xfId="0" applyNumberFormat="1" applyFont="1" applyFill="1" applyBorder="1" applyAlignment="1" applyProtection="1">
      <alignment horizontal="right"/>
    </xf>
    <xf numFmtId="0" fontId="7" fillId="0" borderId="1" xfId="0" applyNumberFormat="1" applyFont="1" applyFill="1" applyBorder="1" applyAlignment="1" applyProtection="1">
      <alignment horizontal="right"/>
    </xf>
    <xf numFmtId="0" fontId="7" fillId="0" borderId="2" xfId="0" applyNumberFormat="1" applyFont="1" applyFill="1" applyBorder="1" applyAlignment="1" applyProtection="1">
      <alignment horizontal="right"/>
    </xf>
    <xf numFmtId="0" fontId="7" fillId="0" borderId="0" xfId="0" applyNumberFormat="1" applyFont="1" applyFill="1" applyAlignment="1" applyProtection="1"/>
    <xf numFmtId="0" fontId="6" fillId="0" borderId="1" xfId="0" applyNumberFormat="1" applyFont="1" applyFill="1" applyBorder="1" applyAlignment="1" applyProtection="1">
      <alignment horizontal="right"/>
    </xf>
    <xf numFmtId="0" fontId="7" fillId="0" borderId="1" xfId="0" applyFont="1" applyBorder="1" applyAlignment="1">
      <alignment horizontal="left" vertical="top"/>
    </xf>
    <xf numFmtId="0" fontId="7" fillId="0" borderId="3" xfId="0" applyNumberFormat="1" applyFont="1" applyFill="1" applyBorder="1" applyAlignment="1" applyProtection="1">
      <alignment horizontal="left" vertical="top"/>
    </xf>
    <xf numFmtId="165" fontId="1" fillId="0" borderId="3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left" vertical="top"/>
    </xf>
    <xf numFmtId="165" fontId="8" fillId="2" borderId="3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0" fontId="6" fillId="0" borderId="0" xfId="0" applyFont="1"/>
    <xf numFmtId="0" fontId="7" fillId="0" borderId="2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Alignment="1" applyProtection="1">
      <alignment horizontal="center"/>
    </xf>
    <xf numFmtId="164" fontId="1" fillId="2" borderId="2" xfId="0" applyNumberFormat="1" applyFont="1" applyFill="1" applyBorder="1" applyAlignment="1">
      <alignment horizontal="center" wrapText="1"/>
    </xf>
    <xf numFmtId="0" fontId="1" fillId="0" borderId="2" xfId="0" applyNumberFormat="1" applyFont="1" applyFill="1" applyBorder="1" applyAlignment="1" applyProtection="1">
      <alignment horizontal="left"/>
    </xf>
    <xf numFmtId="1" fontId="1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wrapText="1"/>
    </xf>
    <xf numFmtId="165" fontId="2" fillId="0" borderId="2" xfId="0" applyNumberFormat="1" applyFont="1" applyFill="1" applyBorder="1" applyAlignment="1" applyProtection="1">
      <alignment horizontal="center"/>
    </xf>
    <xf numFmtId="165" fontId="6" fillId="0" borderId="1" xfId="0" applyNumberFormat="1" applyFont="1" applyFill="1" applyBorder="1" applyAlignment="1" applyProtection="1">
      <alignment horizontal="center" vertical="center"/>
    </xf>
    <xf numFmtId="165" fontId="6" fillId="0" borderId="2" xfId="0" applyNumberFormat="1" applyFont="1" applyFill="1" applyBorder="1" applyAlignment="1" applyProtection="1">
      <alignment horizontal="center"/>
    </xf>
    <xf numFmtId="165" fontId="6" fillId="0" borderId="3" xfId="0" applyNumberFormat="1" applyFont="1" applyFill="1" applyBorder="1" applyAlignment="1" applyProtection="1">
      <alignment horizontal="center"/>
    </xf>
    <xf numFmtId="165" fontId="9" fillId="0" borderId="2" xfId="0" applyNumberFormat="1" applyFont="1" applyBorder="1" applyAlignment="1">
      <alignment horizontal="right"/>
    </xf>
    <xf numFmtId="0" fontId="9" fillId="0" borderId="1" xfId="0" applyNumberFormat="1" applyFont="1" applyBorder="1" applyAlignment="1">
      <alignment horizontal="center" wrapText="1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0" fontId="3" fillId="0" borderId="3" xfId="0" applyFont="1" applyFill="1" applyBorder="1" applyAlignment="1">
      <alignment horizontal="right"/>
    </xf>
    <xf numFmtId="165" fontId="3" fillId="0" borderId="3" xfId="0" applyNumberFormat="1" applyFont="1" applyFill="1" applyBorder="1" applyAlignment="1">
      <alignment horizontal="right"/>
    </xf>
    <xf numFmtId="165" fontId="3" fillId="0" borderId="2" xfId="0" applyNumberFormat="1" applyFont="1" applyFill="1" applyBorder="1" applyAlignment="1">
      <alignment horizontal="right"/>
    </xf>
    <xf numFmtId="165" fontId="3" fillId="0" borderId="1" xfId="0" applyNumberFormat="1" applyFont="1" applyFill="1" applyBorder="1" applyAlignment="1">
      <alignment horizontal="right"/>
    </xf>
    <xf numFmtId="0" fontId="3" fillId="0" borderId="0" xfId="0" applyFont="1" applyFill="1"/>
    <xf numFmtId="165" fontId="3" fillId="0" borderId="1" xfId="0" applyNumberFormat="1" applyFont="1" applyFill="1" applyBorder="1" applyAlignment="1" applyProtection="1"/>
    <xf numFmtId="165" fontId="3" fillId="0" borderId="2" xfId="0" applyNumberFormat="1" applyFont="1" applyFill="1" applyBorder="1" applyAlignment="1" applyProtection="1">
      <alignment horizontal="center"/>
    </xf>
    <xf numFmtId="165" fontId="3" fillId="0" borderId="3" xfId="0" applyNumberFormat="1" applyFont="1" applyFill="1" applyBorder="1" applyAlignment="1" applyProtection="1">
      <alignment horizontal="right"/>
    </xf>
    <xf numFmtId="165" fontId="3" fillId="0" borderId="3" xfId="0" applyNumberFormat="1" applyFont="1" applyBorder="1" applyAlignment="1">
      <alignment horizontal="right"/>
    </xf>
    <xf numFmtId="165" fontId="3" fillId="0" borderId="2" xfId="0" applyNumberFormat="1" applyFont="1" applyBorder="1" applyAlignment="1">
      <alignment horizontal="right"/>
    </xf>
    <xf numFmtId="165" fontId="3" fillId="0" borderId="0" xfId="0" applyNumberFormat="1" applyFont="1" applyFill="1" applyAlignment="1" applyProtection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tabSelected="1" zoomScale="80" zoomScaleNormal="80" workbookViewId="0">
      <pane xSplit="2" topLeftCell="C1" activePane="topRight" state="frozen"/>
      <selection pane="topRight" activeCell="D42" sqref="D42"/>
    </sheetView>
  </sheetViews>
  <sheetFormatPr baseColWidth="10" defaultColWidth="9.140625" defaultRowHeight="12.75" x14ac:dyDescent="0.2"/>
  <cols>
    <col min="1" max="1" width="3.42578125" style="92" customWidth="1"/>
    <col min="2" max="2" width="25.7109375" style="1" bestFit="1" customWidth="1"/>
    <col min="3" max="3" width="26.140625" style="56" bestFit="1" customWidth="1"/>
    <col min="4" max="5" width="9.140625" style="1"/>
    <col min="6" max="6" width="10.140625" style="64" customWidth="1"/>
    <col min="7" max="16384" width="9.140625" style="1"/>
  </cols>
  <sheetData>
    <row r="1" spans="1:10" x14ac:dyDescent="0.2">
      <c r="A1" s="87"/>
      <c r="B1" s="3" t="s">
        <v>1</v>
      </c>
      <c r="C1" s="52"/>
      <c r="D1" s="4" t="s">
        <v>2</v>
      </c>
      <c r="E1" s="15" t="s">
        <v>107</v>
      </c>
      <c r="F1" s="4" t="s">
        <v>123</v>
      </c>
      <c r="G1" s="4" t="s">
        <v>2</v>
      </c>
      <c r="H1" s="15" t="s">
        <v>107</v>
      </c>
      <c r="I1" s="4" t="s">
        <v>2</v>
      </c>
      <c r="J1" s="4" t="s">
        <v>2</v>
      </c>
    </row>
    <row r="2" spans="1:10" x14ac:dyDescent="0.2">
      <c r="A2" s="87"/>
      <c r="B2" s="3" t="s">
        <v>3</v>
      </c>
      <c r="C2" s="52"/>
      <c r="D2" s="4">
        <v>12692</v>
      </c>
      <c r="E2" s="16">
        <v>912692</v>
      </c>
      <c r="F2" s="4">
        <v>5107</v>
      </c>
      <c r="G2" s="4">
        <v>12632</v>
      </c>
      <c r="H2" s="16">
        <v>912632</v>
      </c>
      <c r="I2" s="4">
        <v>52942</v>
      </c>
      <c r="J2" s="4">
        <v>52782</v>
      </c>
    </row>
    <row r="3" spans="1:10" s="66" customFormat="1" ht="83.25" customHeight="1" thickBot="1" x14ac:dyDescent="0.25">
      <c r="A3" s="88"/>
      <c r="B3" s="68" t="s">
        <v>0</v>
      </c>
      <c r="C3" s="65"/>
      <c r="D3" s="23" t="s">
        <v>111</v>
      </c>
      <c r="E3" s="25" t="s">
        <v>111</v>
      </c>
      <c r="F3" s="24" t="s">
        <v>113</v>
      </c>
      <c r="G3" s="24" t="s">
        <v>108</v>
      </c>
      <c r="H3" s="25" t="s">
        <v>108</v>
      </c>
      <c r="I3" s="24" t="s">
        <v>110</v>
      </c>
      <c r="J3" s="24" t="s">
        <v>109</v>
      </c>
    </row>
    <row r="4" spans="1:10" x14ac:dyDescent="0.2">
      <c r="A4" s="13"/>
      <c r="B4" s="3" t="s">
        <v>5</v>
      </c>
      <c r="C4" s="54"/>
      <c r="D4" s="5"/>
      <c r="E4" s="10"/>
      <c r="F4" s="46" t="s">
        <v>15</v>
      </c>
      <c r="G4" s="10" t="s">
        <v>8</v>
      </c>
      <c r="H4" s="10"/>
      <c r="I4" s="10"/>
      <c r="J4" s="10"/>
    </row>
    <row r="5" spans="1:10" x14ac:dyDescent="0.2">
      <c r="A5" s="13"/>
      <c r="B5" s="3" t="s">
        <v>10</v>
      </c>
      <c r="C5" s="54"/>
      <c r="D5" s="5"/>
      <c r="E5" s="10"/>
      <c r="F5" s="46" t="s">
        <v>15</v>
      </c>
      <c r="G5" s="10" t="s">
        <v>12</v>
      </c>
      <c r="H5" s="10"/>
      <c r="I5" s="10"/>
      <c r="J5" s="10"/>
    </row>
    <row r="6" spans="1:10" x14ac:dyDescent="0.2">
      <c r="A6" s="13"/>
      <c r="B6" s="3" t="s">
        <v>13</v>
      </c>
      <c r="C6" s="54"/>
      <c r="D6" s="5"/>
      <c r="E6" s="10"/>
      <c r="F6" s="46" t="s">
        <v>15</v>
      </c>
      <c r="G6" s="10" t="s">
        <v>16</v>
      </c>
      <c r="H6" s="10"/>
      <c r="I6" s="10"/>
      <c r="J6" s="10"/>
    </row>
    <row r="7" spans="1:10" x14ac:dyDescent="0.2">
      <c r="A7" s="13"/>
      <c r="B7" s="3" t="s">
        <v>17</v>
      </c>
      <c r="C7" s="54"/>
      <c r="D7" s="5"/>
      <c r="E7" s="10"/>
      <c r="F7" s="46" t="s">
        <v>15</v>
      </c>
      <c r="G7" s="10" t="s">
        <v>20</v>
      </c>
      <c r="H7" s="10"/>
      <c r="I7" s="10"/>
      <c r="J7" s="10"/>
    </row>
    <row r="8" spans="1:10" x14ac:dyDescent="0.2">
      <c r="A8" s="13"/>
      <c r="B8" s="3" t="s">
        <v>21</v>
      </c>
      <c r="C8" s="54"/>
      <c r="D8" s="5"/>
      <c r="E8" s="10"/>
      <c r="F8" s="46" t="s">
        <v>15</v>
      </c>
      <c r="G8" s="17">
        <v>0.87777777777777777</v>
      </c>
      <c r="H8" s="10"/>
      <c r="I8" s="10"/>
      <c r="J8" s="10"/>
    </row>
    <row r="9" spans="1:10" x14ac:dyDescent="0.2">
      <c r="A9" s="13"/>
      <c r="B9" s="3" t="s">
        <v>22</v>
      </c>
      <c r="C9" s="54"/>
      <c r="D9" s="5"/>
      <c r="E9" s="10"/>
      <c r="F9" s="46" t="s">
        <v>15</v>
      </c>
      <c r="G9" s="10" t="s">
        <v>23</v>
      </c>
      <c r="H9" s="10"/>
      <c r="I9" s="10"/>
      <c r="J9" s="10"/>
    </row>
    <row r="10" spans="1:10" x14ac:dyDescent="0.2">
      <c r="A10" s="13"/>
      <c r="B10" s="3" t="s">
        <v>24</v>
      </c>
      <c r="C10" s="54"/>
      <c r="D10" s="5"/>
      <c r="E10" s="10"/>
      <c r="F10" s="46" t="s">
        <v>15</v>
      </c>
      <c r="G10" s="10" t="s">
        <v>27</v>
      </c>
      <c r="H10" s="10"/>
      <c r="I10" s="10"/>
      <c r="J10" s="10"/>
    </row>
    <row r="11" spans="1:10" x14ac:dyDescent="0.2">
      <c r="A11" s="13"/>
      <c r="B11" s="3" t="s">
        <v>29</v>
      </c>
      <c r="C11" s="54"/>
      <c r="D11" s="5"/>
      <c r="E11" s="10"/>
      <c r="F11" s="46" t="s">
        <v>15</v>
      </c>
      <c r="G11" s="10" t="s">
        <v>30</v>
      </c>
      <c r="H11" s="10"/>
      <c r="I11" s="10"/>
      <c r="J11" s="10"/>
    </row>
    <row r="12" spans="1:10" ht="13.5" thickBot="1" x14ac:dyDescent="0.25">
      <c r="A12" s="49"/>
      <c r="B12" s="22" t="s">
        <v>31</v>
      </c>
      <c r="C12" s="55" t="s">
        <v>32</v>
      </c>
      <c r="D12" s="27"/>
      <c r="E12" s="26"/>
      <c r="F12" s="47" t="s">
        <v>15</v>
      </c>
      <c r="G12" s="26" t="s">
        <v>34</v>
      </c>
      <c r="H12" s="26"/>
      <c r="I12" s="26"/>
      <c r="J12" s="26"/>
    </row>
    <row r="13" spans="1:10" x14ac:dyDescent="0.2">
      <c r="A13" s="89"/>
      <c r="B13" s="20" t="s">
        <v>31</v>
      </c>
      <c r="C13" s="53"/>
      <c r="D13" s="21"/>
      <c r="E13" s="19"/>
      <c r="F13" s="46" t="s">
        <v>15</v>
      </c>
      <c r="G13" s="19" t="s">
        <v>34</v>
      </c>
      <c r="H13" s="19"/>
      <c r="I13" s="19"/>
      <c r="J13" s="19"/>
    </row>
    <row r="14" spans="1:10" x14ac:dyDescent="0.2">
      <c r="A14" s="13"/>
      <c r="B14" s="3" t="s">
        <v>36</v>
      </c>
      <c r="C14" s="54"/>
      <c r="D14" s="5"/>
      <c r="E14" s="10"/>
      <c r="F14" s="46" t="s">
        <v>15</v>
      </c>
      <c r="G14" s="10" t="s">
        <v>37</v>
      </c>
      <c r="H14" s="10"/>
      <c r="I14" s="10"/>
      <c r="J14" s="10"/>
    </row>
    <row r="15" spans="1:10" x14ac:dyDescent="0.2">
      <c r="A15" s="13"/>
      <c r="B15" s="3" t="s">
        <v>38</v>
      </c>
      <c r="C15" s="54"/>
      <c r="D15" s="5"/>
      <c r="E15" s="10"/>
      <c r="F15" s="46" t="s">
        <v>15</v>
      </c>
      <c r="G15" s="10" t="s">
        <v>39</v>
      </c>
      <c r="H15" s="10"/>
      <c r="I15" s="10"/>
      <c r="J15" s="10"/>
    </row>
    <row r="16" spans="1:10" x14ac:dyDescent="0.2">
      <c r="A16" s="13"/>
      <c r="B16" s="3" t="s">
        <v>40</v>
      </c>
      <c r="C16" s="54"/>
      <c r="D16" s="5"/>
      <c r="E16" s="10"/>
      <c r="F16" s="46" t="s">
        <v>15</v>
      </c>
      <c r="G16" s="10" t="s">
        <v>42</v>
      </c>
      <c r="H16" s="10"/>
      <c r="I16" s="10"/>
      <c r="J16" s="10"/>
    </row>
    <row r="17" spans="1:10" x14ac:dyDescent="0.2">
      <c r="A17" s="13"/>
      <c r="B17" s="3" t="s">
        <v>43</v>
      </c>
      <c r="C17" s="54"/>
      <c r="D17" s="5"/>
      <c r="E17" s="10"/>
      <c r="F17" s="73" t="s">
        <v>15</v>
      </c>
      <c r="G17" s="10" t="s">
        <v>44</v>
      </c>
      <c r="H17" s="10"/>
      <c r="I17" s="10"/>
      <c r="J17" s="10"/>
    </row>
    <row r="18" spans="1:10" ht="13.5" thickBot="1" x14ac:dyDescent="0.25">
      <c r="A18" s="49">
        <v>6.9444444444444441E-3</v>
      </c>
      <c r="B18" s="22" t="s">
        <v>45</v>
      </c>
      <c r="C18" s="55" t="s">
        <v>32</v>
      </c>
      <c r="D18" s="27"/>
      <c r="E18" s="26"/>
      <c r="F18" s="74">
        <v>0.35833333333333334</v>
      </c>
      <c r="G18" s="26" t="s">
        <v>46</v>
      </c>
      <c r="H18" s="26"/>
      <c r="I18" s="26"/>
      <c r="J18" s="26"/>
    </row>
    <row r="19" spans="1:10" x14ac:dyDescent="0.2">
      <c r="A19" s="89"/>
      <c r="B19" s="20" t="s">
        <v>45</v>
      </c>
      <c r="C19" s="58" t="s">
        <v>118</v>
      </c>
      <c r="D19" s="38">
        <v>0.3125</v>
      </c>
      <c r="E19" s="28">
        <v>0.3125</v>
      </c>
      <c r="F19" s="75">
        <v>0.36180555555555555</v>
      </c>
      <c r="G19" s="29" t="s">
        <v>47</v>
      </c>
      <c r="H19" s="28">
        <f>H20-$A20</f>
        <v>0.89375000000000016</v>
      </c>
      <c r="I19" s="29"/>
      <c r="J19" s="29"/>
    </row>
    <row r="20" spans="1:10" x14ac:dyDescent="0.2">
      <c r="A20" s="13">
        <v>2.7777777777777779E-3</v>
      </c>
      <c r="B20" s="3" t="s">
        <v>121</v>
      </c>
      <c r="C20" s="58" t="s">
        <v>119</v>
      </c>
      <c r="D20" s="18" t="s">
        <v>48</v>
      </c>
      <c r="E20" s="14">
        <f>E19+$A20</f>
        <v>0.31527777777777777</v>
      </c>
      <c r="F20" s="46" t="s">
        <v>15</v>
      </c>
      <c r="G20" s="11" t="s">
        <v>49</v>
      </c>
      <c r="H20" s="14">
        <f>H21-$A21</f>
        <v>0.89652777777777792</v>
      </c>
      <c r="I20" s="11"/>
      <c r="J20" s="11"/>
    </row>
    <row r="21" spans="1:10" x14ac:dyDescent="0.2">
      <c r="A21" s="13">
        <v>9.0277777777777787E-3</v>
      </c>
      <c r="B21" s="3" t="s">
        <v>106</v>
      </c>
      <c r="C21" s="58" t="s">
        <v>116</v>
      </c>
      <c r="D21" s="18" t="s">
        <v>50</v>
      </c>
      <c r="E21" s="14">
        <f>E20+$A21</f>
        <v>0.32430555555555557</v>
      </c>
      <c r="F21" s="46" t="s">
        <v>15</v>
      </c>
      <c r="G21" s="11" t="s">
        <v>51</v>
      </c>
      <c r="H21" s="14">
        <f>H22-$A22</f>
        <v>0.90555555555555567</v>
      </c>
      <c r="I21" s="11"/>
      <c r="J21" s="11"/>
    </row>
    <row r="22" spans="1:10" x14ac:dyDescent="0.2">
      <c r="A22" s="13">
        <v>6.2499999999999995E-3</v>
      </c>
      <c r="B22" s="3" t="s">
        <v>52</v>
      </c>
      <c r="C22" s="58" t="s">
        <v>117</v>
      </c>
      <c r="D22" s="18" t="s">
        <v>25</v>
      </c>
      <c r="E22" s="14">
        <f>E21+$A22</f>
        <v>0.33055555555555555</v>
      </c>
      <c r="F22" s="46" t="s">
        <v>15</v>
      </c>
      <c r="G22" s="11" t="s">
        <v>54</v>
      </c>
      <c r="H22" s="14">
        <f>H23-$A23</f>
        <v>0.91180555555555565</v>
      </c>
      <c r="I22" s="11"/>
      <c r="J22" s="11"/>
    </row>
    <row r="23" spans="1:10" ht="13.5" thickBot="1" x14ac:dyDescent="0.25">
      <c r="A23" s="49">
        <v>8.3333333333333332E-3</v>
      </c>
      <c r="B23" s="22" t="s">
        <v>55</v>
      </c>
      <c r="C23" s="51" t="s">
        <v>115</v>
      </c>
      <c r="D23" s="30" t="s">
        <v>56</v>
      </c>
      <c r="E23" s="25">
        <f>E22+$A23</f>
        <v>0.33888888888888891</v>
      </c>
      <c r="F23" s="72">
        <v>0.37083333333333335</v>
      </c>
      <c r="G23" s="31" t="s">
        <v>58</v>
      </c>
      <c r="H23" s="25">
        <f>G24-$A18</f>
        <v>0.92013888888888895</v>
      </c>
      <c r="I23" s="31"/>
      <c r="J23" s="31"/>
    </row>
    <row r="24" spans="1:10" x14ac:dyDescent="0.2">
      <c r="A24" s="90"/>
      <c r="B24" s="20" t="s">
        <v>55</v>
      </c>
      <c r="C24" s="50"/>
      <c r="D24" s="21" t="s">
        <v>7</v>
      </c>
      <c r="E24" s="19"/>
      <c r="F24" s="38">
        <v>0.37222222222222223</v>
      </c>
      <c r="G24" s="29" t="s">
        <v>59</v>
      </c>
      <c r="H24" s="19"/>
      <c r="I24" s="19" t="s">
        <v>59</v>
      </c>
      <c r="J24" s="19" t="s">
        <v>59</v>
      </c>
    </row>
    <row r="25" spans="1:10" ht="13.5" thickBot="1" x14ac:dyDescent="0.25">
      <c r="A25" s="91">
        <v>5.5555555555555558E-3</v>
      </c>
      <c r="B25" s="22" t="s">
        <v>60</v>
      </c>
      <c r="C25" s="61"/>
      <c r="D25" s="27" t="s">
        <v>7</v>
      </c>
      <c r="E25" s="26"/>
      <c r="F25" s="47" t="s">
        <v>15</v>
      </c>
      <c r="G25" s="31" t="s">
        <v>61</v>
      </c>
      <c r="H25" s="26"/>
      <c r="I25" s="26" t="s">
        <v>61</v>
      </c>
      <c r="J25" s="26" t="s">
        <v>61</v>
      </c>
    </row>
    <row r="26" spans="1:10" x14ac:dyDescent="0.2">
      <c r="A26" s="90">
        <v>6.9444444444444441E-3</v>
      </c>
      <c r="B26" s="20" t="s">
        <v>60</v>
      </c>
      <c r="C26" s="59"/>
      <c r="D26" s="21" t="s">
        <v>7</v>
      </c>
      <c r="E26" s="19"/>
      <c r="F26" s="60" t="s">
        <v>15</v>
      </c>
      <c r="G26" s="29" t="s">
        <v>61</v>
      </c>
      <c r="H26" s="19"/>
      <c r="I26" s="19" t="s">
        <v>61</v>
      </c>
      <c r="J26" s="19" t="s">
        <v>61</v>
      </c>
    </row>
    <row r="27" spans="1:10" x14ac:dyDescent="0.2">
      <c r="A27" s="13">
        <v>3.472222222222222E-3</v>
      </c>
      <c r="B27" s="3" t="s">
        <v>62</v>
      </c>
      <c r="C27" s="54"/>
      <c r="D27" s="5" t="s">
        <v>7</v>
      </c>
      <c r="E27" s="10"/>
      <c r="F27" s="46" t="s">
        <v>15</v>
      </c>
      <c r="G27" s="11" t="s">
        <v>63</v>
      </c>
      <c r="H27" s="10"/>
      <c r="I27" s="10" t="s">
        <v>63</v>
      </c>
      <c r="J27" s="10" t="s">
        <v>63</v>
      </c>
    </row>
    <row r="28" spans="1:10" x14ac:dyDescent="0.2">
      <c r="A28" s="13">
        <v>4.1666666666666666E-3</v>
      </c>
      <c r="B28" s="3" t="s">
        <v>64</v>
      </c>
      <c r="C28" s="54"/>
      <c r="D28" s="5" t="s">
        <v>7</v>
      </c>
      <c r="E28" s="10"/>
      <c r="F28" s="46" t="s">
        <v>15</v>
      </c>
      <c r="G28" s="11" t="s">
        <v>65</v>
      </c>
      <c r="H28" s="10"/>
      <c r="I28" s="10" t="s">
        <v>65</v>
      </c>
      <c r="J28" s="10" t="s">
        <v>65</v>
      </c>
    </row>
    <row r="29" spans="1:10" x14ac:dyDescent="0.2">
      <c r="A29" s="13">
        <v>1.3888888888888889E-3</v>
      </c>
      <c r="B29" s="3" t="s">
        <v>66</v>
      </c>
      <c r="C29" s="54"/>
      <c r="D29" s="5" t="s">
        <v>7</v>
      </c>
      <c r="E29" s="10"/>
      <c r="F29" s="46" t="s">
        <v>15</v>
      </c>
      <c r="G29" s="11" t="s">
        <v>28</v>
      </c>
      <c r="H29" s="10"/>
      <c r="I29" s="10" t="s">
        <v>28</v>
      </c>
      <c r="J29" s="10" t="s">
        <v>28</v>
      </c>
    </row>
    <row r="30" spans="1:10" x14ac:dyDescent="0.2">
      <c r="A30" s="13">
        <v>5.5555555555555558E-3</v>
      </c>
      <c r="B30" s="3" t="s">
        <v>68</v>
      </c>
      <c r="C30" s="54"/>
      <c r="D30" s="5" t="s">
        <v>7</v>
      </c>
      <c r="E30" s="10"/>
      <c r="F30" s="46" t="s">
        <v>15</v>
      </c>
      <c r="G30" s="11" t="s">
        <v>69</v>
      </c>
      <c r="H30" s="10"/>
      <c r="I30" s="10" t="s">
        <v>69</v>
      </c>
      <c r="J30" s="10" t="s">
        <v>69</v>
      </c>
    </row>
    <row r="31" spans="1:10" x14ac:dyDescent="0.2">
      <c r="A31" s="13">
        <v>3.472222222222222E-3</v>
      </c>
      <c r="B31" s="3" t="s">
        <v>70</v>
      </c>
      <c r="C31" s="54"/>
      <c r="D31" s="5" t="s">
        <v>7</v>
      </c>
      <c r="E31" s="10"/>
      <c r="F31" s="46" t="s">
        <v>15</v>
      </c>
      <c r="G31" s="11" t="s">
        <v>35</v>
      </c>
      <c r="H31" s="10"/>
      <c r="I31" s="10" t="s">
        <v>35</v>
      </c>
      <c r="J31" s="10" t="s">
        <v>35</v>
      </c>
    </row>
    <row r="32" spans="1:10" ht="13.5" thickBot="1" x14ac:dyDescent="0.25">
      <c r="A32" s="49">
        <v>4.8611111111111112E-3</v>
      </c>
      <c r="B32" s="22" t="s">
        <v>72</v>
      </c>
      <c r="C32" s="55" t="s">
        <v>32</v>
      </c>
      <c r="D32" s="27" t="s">
        <v>7</v>
      </c>
      <c r="E32" s="26"/>
      <c r="F32" s="47" t="s">
        <v>15</v>
      </c>
      <c r="G32" s="31" t="s">
        <v>75</v>
      </c>
      <c r="H32" s="26"/>
      <c r="I32" s="26" t="s">
        <v>75</v>
      </c>
      <c r="J32" s="26" t="s">
        <v>75</v>
      </c>
    </row>
    <row r="33" spans="1:10" x14ac:dyDescent="0.2">
      <c r="A33" s="89"/>
      <c r="B33" s="20" t="s">
        <v>72</v>
      </c>
      <c r="C33" s="53"/>
      <c r="D33" s="21" t="s">
        <v>7</v>
      </c>
      <c r="E33" s="21"/>
      <c r="F33" s="60" t="s">
        <v>15</v>
      </c>
      <c r="G33" s="21"/>
      <c r="H33" s="21"/>
      <c r="I33" s="21"/>
      <c r="J33" s="21"/>
    </row>
    <row r="34" spans="1:10" x14ac:dyDescent="0.2">
      <c r="A34" s="89"/>
      <c r="B34" s="20" t="s">
        <v>76</v>
      </c>
      <c r="C34" s="53"/>
      <c r="D34" s="21"/>
      <c r="E34" s="21"/>
      <c r="F34" s="46" t="s">
        <v>15</v>
      </c>
      <c r="G34" s="21"/>
      <c r="H34" s="21"/>
      <c r="I34" s="21"/>
      <c r="J34" s="21"/>
    </row>
    <row r="35" spans="1:10" x14ac:dyDescent="0.2">
      <c r="A35" s="89"/>
      <c r="B35" s="20" t="s">
        <v>77</v>
      </c>
      <c r="C35" s="53"/>
      <c r="D35" s="21"/>
      <c r="E35" s="21"/>
      <c r="F35" s="46" t="s">
        <v>15</v>
      </c>
      <c r="G35" s="21"/>
      <c r="H35" s="21"/>
      <c r="I35" s="21"/>
      <c r="J35" s="21"/>
    </row>
    <row r="36" spans="1:10" x14ac:dyDescent="0.2">
      <c r="A36" s="89"/>
      <c r="B36" s="20" t="s">
        <v>78</v>
      </c>
      <c r="C36" s="53"/>
      <c r="D36" s="21"/>
      <c r="E36" s="21"/>
      <c r="F36" s="46" t="s">
        <v>15</v>
      </c>
      <c r="G36" s="21"/>
      <c r="H36" s="21"/>
      <c r="I36" s="21"/>
      <c r="J36" s="21"/>
    </row>
    <row r="37" spans="1:10" x14ac:dyDescent="0.2">
      <c r="A37" s="89"/>
      <c r="B37" s="20" t="s">
        <v>120</v>
      </c>
      <c r="C37" s="53"/>
      <c r="D37" s="21"/>
      <c r="E37" s="21"/>
      <c r="F37" s="46" t="s">
        <v>15</v>
      </c>
      <c r="G37" s="21"/>
      <c r="H37" s="21"/>
      <c r="I37" s="21"/>
      <c r="J37" s="21"/>
    </row>
    <row r="38" spans="1:10" x14ac:dyDescent="0.2">
      <c r="A38" s="13"/>
      <c r="B38" s="3"/>
      <c r="C38" s="57" t="s">
        <v>80</v>
      </c>
      <c r="D38" s="5" t="s">
        <v>7</v>
      </c>
      <c r="E38" s="5"/>
      <c r="F38" s="5" t="s">
        <v>114</v>
      </c>
      <c r="G38" s="5"/>
      <c r="H38" s="5"/>
      <c r="I38" s="5"/>
      <c r="J38" s="5"/>
    </row>
  </sheetData>
  <pageMargins left="0.75" right="0.75" top="0.75" bottom="0.5" header="0.5" footer="0.7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5A32B-5C71-4497-A082-4ECC95EE25F9}">
  <dimension ref="A1:O39"/>
  <sheetViews>
    <sheetView zoomScale="80" zoomScaleNormal="80" workbookViewId="0">
      <pane xSplit="2" topLeftCell="C1" activePane="topRight" state="frozen"/>
      <selection pane="topRight" activeCell="B1" sqref="B1"/>
    </sheetView>
  </sheetViews>
  <sheetFormatPr baseColWidth="10" defaultColWidth="9.140625" defaultRowHeight="12.75" x14ac:dyDescent="0.2"/>
  <cols>
    <col min="1" max="1" width="3.42578125" style="86" customWidth="1"/>
    <col min="2" max="2" width="17.85546875" style="2" bestFit="1" customWidth="1"/>
    <col min="3" max="3" width="27.85546875" style="2" bestFit="1" customWidth="1"/>
    <col min="4" max="8" width="9.140625" style="2"/>
    <col min="9" max="9" width="10.28515625" style="2" customWidth="1"/>
    <col min="10" max="16384" width="9.140625" style="2"/>
  </cols>
  <sheetData>
    <row r="1" spans="1:15" x14ac:dyDescent="0.2">
      <c r="A1" s="78"/>
      <c r="B1" s="6" t="s">
        <v>1</v>
      </c>
      <c r="C1" s="6"/>
      <c r="D1" s="7" t="s">
        <v>2</v>
      </c>
      <c r="E1" s="7" t="s">
        <v>2</v>
      </c>
      <c r="F1" s="15" t="s">
        <v>107</v>
      </c>
      <c r="G1" s="7" t="s">
        <v>2</v>
      </c>
      <c r="H1" s="63" t="s">
        <v>107</v>
      </c>
      <c r="I1" s="7" t="s">
        <v>123</v>
      </c>
      <c r="J1" s="7" t="s">
        <v>2</v>
      </c>
      <c r="K1" s="7" t="s">
        <v>2</v>
      </c>
      <c r="L1" s="7" t="s">
        <v>2</v>
      </c>
      <c r="M1" s="15" t="s">
        <v>107</v>
      </c>
    </row>
    <row r="2" spans="1:15" x14ac:dyDescent="0.2">
      <c r="A2" s="78"/>
      <c r="B2" s="6" t="s">
        <v>3</v>
      </c>
      <c r="C2" s="6"/>
      <c r="D2" s="8">
        <v>12643</v>
      </c>
      <c r="E2" s="8">
        <v>52943</v>
      </c>
      <c r="F2" s="16">
        <v>912643</v>
      </c>
      <c r="G2" s="8">
        <v>12643</v>
      </c>
      <c r="H2" s="69">
        <v>12643</v>
      </c>
      <c r="I2" s="8">
        <v>5106</v>
      </c>
      <c r="J2" s="8">
        <v>12635</v>
      </c>
      <c r="K2" s="77">
        <v>52941</v>
      </c>
      <c r="L2" s="77">
        <v>52781</v>
      </c>
      <c r="M2" s="16">
        <v>912635</v>
      </c>
    </row>
    <row r="3" spans="1:15" ht="69.75" customHeight="1" thickBot="1" x14ac:dyDescent="0.25">
      <c r="A3" s="79"/>
      <c r="B3" s="36" t="s">
        <v>0</v>
      </c>
      <c r="C3" s="36"/>
      <c r="D3" s="71" t="s">
        <v>122</v>
      </c>
      <c r="E3" s="71" t="s">
        <v>111</v>
      </c>
      <c r="F3" s="25" t="s">
        <v>111</v>
      </c>
      <c r="G3" s="71">
        <v>45010</v>
      </c>
      <c r="H3" s="67">
        <v>45010</v>
      </c>
      <c r="I3" s="71" t="s">
        <v>113</v>
      </c>
      <c r="J3" s="71" t="s">
        <v>108</v>
      </c>
      <c r="K3" s="71" t="s">
        <v>110</v>
      </c>
      <c r="L3" s="71" t="s">
        <v>109</v>
      </c>
      <c r="M3" s="25" t="s">
        <v>108</v>
      </c>
      <c r="O3" s="39"/>
    </row>
    <row r="4" spans="1:15" x14ac:dyDescent="0.2">
      <c r="A4" s="80"/>
      <c r="B4" s="6"/>
      <c r="C4" s="9" t="s">
        <v>4</v>
      </c>
      <c r="D4" s="7"/>
      <c r="E4" s="7"/>
      <c r="F4" s="48"/>
      <c r="G4" s="7"/>
      <c r="H4" s="48"/>
      <c r="I4" s="7" t="s">
        <v>114</v>
      </c>
      <c r="J4" s="7"/>
      <c r="K4" s="7"/>
      <c r="L4" s="7"/>
      <c r="M4" s="7"/>
    </row>
    <row r="5" spans="1:15" x14ac:dyDescent="0.2">
      <c r="A5" s="80"/>
      <c r="B5" s="6" t="s">
        <v>79</v>
      </c>
      <c r="C5" s="9"/>
      <c r="D5" s="12" t="s">
        <v>7</v>
      </c>
      <c r="E5" s="12"/>
      <c r="F5" s="12"/>
      <c r="G5" s="12" t="s">
        <v>7</v>
      </c>
      <c r="H5" s="12"/>
      <c r="I5" s="12" t="s">
        <v>15</v>
      </c>
      <c r="J5" s="12" t="s">
        <v>7</v>
      </c>
      <c r="K5" s="12" t="s">
        <v>7</v>
      </c>
      <c r="L5" s="12" t="s">
        <v>7</v>
      </c>
      <c r="M5" s="12"/>
    </row>
    <row r="6" spans="1:15" x14ac:dyDescent="0.2">
      <c r="A6" s="80"/>
      <c r="B6" s="6" t="s">
        <v>78</v>
      </c>
      <c r="C6" s="9"/>
      <c r="D6" s="12" t="s">
        <v>7</v>
      </c>
      <c r="E6" s="12"/>
      <c r="F6" s="12"/>
      <c r="G6" s="12" t="s">
        <v>7</v>
      </c>
      <c r="H6" s="12"/>
      <c r="I6" s="12" t="s">
        <v>15</v>
      </c>
      <c r="J6" s="12" t="s">
        <v>7</v>
      </c>
      <c r="K6" s="12" t="s">
        <v>7</v>
      </c>
      <c r="L6" s="12" t="s">
        <v>7</v>
      </c>
      <c r="M6" s="12"/>
    </row>
    <row r="7" spans="1:15" x14ac:dyDescent="0.2">
      <c r="A7" s="80"/>
      <c r="B7" s="6" t="s">
        <v>77</v>
      </c>
      <c r="C7" s="9"/>
      <c r="D7" s="12" t="s">
        <v>7</v>
      </c>
      <c r="E7" s="12"/>
      <c r="F7" s="12"/>
      <c r="G7" s="12" t="s">
        <v>7</v>
      </c>
      <c r="H7" s="12"/>
      <c r="I7" s="12" t="s">
        <v>15</v>
      </c>
      <c r="J7" s="12" t="s">
        <v>7</v>
      </c>
      <c r="K7" s="12" t="s">
        <v>7</v>
      </c>
      <c r="L7" s="12" t="s">
        <v>7</v>
      </c>
      <c r="M7" s="12"/>
    </row>
    <row r="8" spans="1:15" x14ac:dyDescent="0.2">
      <c r="A8" s="80"/>
      <c r="B8" s="6" t="s">
        <v>76</v>
      </c>
      <c r="C8" s="9"/>
      <c r="D8" s="12" t="s">
        <v>7</v>
      </c>
      <c r="E8" s="12"/>
      <c r="F8" s="12"/>
      <c r="G8" s="12" t="s">
        <v>7</v>
      </c>
      <c r="H8" s="12"/>
      <c r="I8" s="12" t="s">
        <v>15</v>
      </c>
      <c r="J8" s="12" t="s">
        <v>7</v>
      </c>
      <c r="K8" s="12" t="s">
        <v>7</v>
      </c>
      <c r="L8" s="12" t="s">
        <v>7</v>
      </c>
      <c r="M8" s="12"/>
    </row>
    <row r="9" spans="1:15" ht="13.5" thickBot="1" x14ac:dyDescent="0.25">
      <c r="A9" s="81"/>
      <c r="B9" s="36" t="s">
        <v>72</v>
      </c>
      <c r="C9" s="35" t="s">
        <v>32</v>
      </c>
      <c r="D9" s="37" t="s">
        <v>7</v>
      </c>
      <c r="E9" s="37"/>
      <c r="F9" s="37"/>
      <c r="G9" s="37" t="s">
        <v>7</v>
      </c>
      <c r="H9" s="37"/>
      <c r="I9" s="37" t="s">
        <v>15</v>
      </c>
      <c r="J9" s="37" t="s">
        <v>7</v>
      </c>
      <c r="K9" s="37" t="s">
        <v>7</v>
      </c>
      <c r="L9" s="37" t="s">
        <v>7</v>
      </c>
      <c r="M9" s="37"/>
    </row>
    <row r="10" spans="1:15" x14ac:dyDescent="0.2">
      <c r="A10" s="82"/>
      <c r="B10" s="33" t="s">
        <v>72</v>
      </c>
      <c r="C10" s="32"/>
      <c r="D10" s="40" t="s">
        <v>41</v>
      </c>
      <c r="E10" s="43" t="s">
        <v>41</v>
      </c>
      <c r="F10" s="34"/>
      <c r="G10" s="40" t="s">
        <v>41</v>
      </c>
      <c r="H10" s="40"/>
      <c r="I10" s="34" t="s">
        <v>15</v>
      </c>
      <c r="J10" s="40" t="s">
        <v>81</v>
      </c>
      <c r="K10" s="43" t="s">
        <v>81</v>
      </c>
      <c r="L10" s="43" t="s">
        <v>81</v>
      </c>
      <c r="M10" s="34"/>
    </row>
    <row r="11" spans="1:15" x14ac:dyDescent="0.2">
      <c r="A11" s="80"/>
      <c r="B11" s="6" t="s">
        <v>70</v>
      </c>
      <c r="C11" s="9"/>
      <c r="D11" s="41" t="s">
        <v>11</v>
      </c>
      <c r="E11" s="44" t="s">
        <v>11</v>
      </c>
      <c r="F11" s="12"/>
      <c r="G11" s="41" t="s">
        <v>11</v>
      </c>
      <c r="H11" s="41"/>
      <c r="I11" s="12" t="s">
        <v>15</v>
      </c>
      <c r="J11" s="41" t="s">
        <v>30</v>
      </c>
      <c r="K11" s="44" t="s">
        <v>30</v>
      </c>
      <c r="L11" s="44" t="s">
        <v>30</v>
      </c>
      <c r="M11" s="12"/>
    </row>
    <row r="12" spans="1:15" x14ac:dyDescent="0.2">
      <c r="A12" s="80"/>
      <c r="B12" s="6" t="s">
        <v>68</v>
      </c>
      <c r="C12" s="9"/>
      <c r="D12" s="41" t="s">
        <v>33</v>
      </c>
      <c r="E12" s="44" t="s">
        <v>33</v>
      </c>
      <c r="F12" s="12"/>
      <c r="G12" s="41" t="s">
        <v>33</v>
      </c>
      <c r="H12" s="41"/>
      <c r="I12" s="12" t="s">
        <v>15</v>
      </c>
      <c r="J12" s="41" t="s">
        <v>34</v>
      </c>
      <c r="K12" s="44" t="s">
        <v>34</v>
      </c>
      <c r="L12" s="44" t="s">
        <v>34</v>
      </c>
      <c r="M12" s="12"/>
    </row>
    <row r="13" spans="1:15" x14ac:dyDescent="0.2">
      <c r="A13" s="80"/>
      <c r="B13" s="6" t="s">
        <v>66</v>
      </c>
      <c r="C13" s="9"/>
      <c r="D13" s="41" t="s">
        <v>18</v>
      </c>
      <c r="E13" s="44" t="s">
        <v>18</v>
      </c>
      <c r="F13" s="12"/>
      <c r="G13" s="41" t="s">
        <v>18</v>
      </c>
      <c r="H13" s="41"/>
      <c r="I13" s="12" t="s">
        <v>15</v>
      </c>
      <c r="J13" s="41" t="s">
        <v>37</v>
      </c>
      <c r="K13" s="44" t="s">
        <v>37</v>
      </c>
      <c r="L13" s="44" t="s">
        <v>37</v>
      </c>
      <c r="M13" s="12"/>
    </row>
    <row r="14" spans="1:15" x14ac:dyDescent="0.2">
      <c r="A14" s="80"/>
      <c r="B14" s="6" t="s">
        <v>64</v>
      </c>
      <c r="C14" s="9"/>
      <c r="D14" s="41" t="s">
        <v>48</v>
      </c>
      <c r="E14" s="44" t="s">
        <v>48</v>
      </c>
      <c r="F14" s="12"/>
      <c r="G14" s="41" t="s">
        <v>48</v>
      </c>
      <c r="H14" s="41"/>
      <c r="I14" s="12" t="s">
        <v>15</v>
      </c>
      <c r="J14" s="41" t="s">
        <v>67</v>
      </c>
      <c r="K14" s="44" t="s">
        <v>67</v>
      </c>
      <c r="L14" s="44" t="s">
        <v>67</v>
      </c>
      <c r="M14" s="12"/>
    </row>
    <row r="15" spans="1:15" x14ac:dyDescent="0.2">
      <c r="A15" s="80"/>
      <c r="B15" s="6" t="s">
        <v>62</v>
      </c>
      <c r="C15" s="9"/>
      <c r="D15" s="41" t="s">
        <v>83</v>
      </c>
      <c r="E15" s="44" t="s">
        <v>83</v>
      </c>
      <c r="F15" s="12"/>
      <c r="G15" s="41" t="s">
        <v>83</v>
      </c>
      <c r="H15" s="41"/>
      <c r="I15" s="12" t="s">
        <v>15</v>
      </c>
      <c r="J15" s="41" t="s">
        <v>84</v>
      </c>
      <c r="K15" s="44" t="s">
        <v>84</v>
      </c>
      <c r="L15" s="44" t="s">
        <v>84</v>
      </c>
      <c r="M15" s="12"/>
    </row>
    <row r="16" spans="1:15" x14ac:dyDescent="0.2">
      <c r="A16" s="83">
        <v>5.5555555555555558E-3</v>
      </c>
      <c r="B16" s="6" t="s">
        <v>60</v>
      </c>
      <c r="C16" s="9"/>
      <c r="D16" s="41" t="s">
        <v>50</v>
      </c>
      <c r="E16" s="44" t="s">
        <v>50</v>
      </c>
      <c r="F16" s="12"/>
      <c r="G16" s="41" t="s">
        <v>50</v>
      </c>
      <c r="H16" s="41"/>
      <c r="I16" s="12" t="s">
        <v>15</v>
      </c>
      <c r="J16" s="41" t="s">
        <v>71</v>
      </c>
      <c r="K16" s="44" t="s">
        <v>71</v>
      </c>
      <c r="L16" s="44" t="s">
        <v>71</v>
      </c>
      <c r="M16" s="12"/>
    </row>
    <row r="17" spans="1:13" ht="13.5" thickBot="1" x14ac:dyDescent="0.25">
      <c r="A17" s="84">
        <v>6.9444444444444441E-3</v>
      </c>
      <c r="B17" s="36" t="s">
        <v>55</v>
      </c>
      <c r="C17" s="35" t="s">
        <v>32</v>
      </c>
      <c r="D17" s="42" t="s">
        <v>82</v>
      </c>
      <c r="E17" s="45" t="s">
        <v>82</v>
      </c>
      <c r="F17" s="37"/>
      <c r="G17" s="42" t="s">
        <v>82</v>
      </c>
      <c r="H17" s="42"/>
      <c r="I17" s="42">
        <v>0.62569444444444444</v>
      </c>
      <c r="J17" s="42" t="s">
        <v>74</v>
      </c>
      <c r="K17" s="45" t="s">
        <v>74</v>
      </c>
      <c r="L17" s="45" t="s">
        <v>74</v>
      </c>
      <c r="M17" s="37"/>
    </row>
    <row r="18" spans="1:13" x14ac:dyDescent="0.2">
      <c r="A18" s="83">
        <v>8.3333333333333332E-3</v>
      </c>
      <c r="B18" s="33" t="s">
        <v>55</v>
      </c>
      <c r="C18" s="50" t="s">
        <v>115</v>
      </c>
      <c r="D18" s="40" t="s">
        <v>56</v>
      </c>
      <c r="E18" s="40"/>
      <c r="F18" s="28">
        <f>E17+$A17</f>
        <v>0.32916666666666666</v>
      </c>
      <c r="G18" s="40" t="s">
        <v>56</v>
      </c>
      <c r="H18" s="40"/>
      <c r="I18" s="40">
        <v>0.62708333333333333</v>
      </c>
      <c r="J18" s="40" t="s">
        <v>86</v>
      </c>
      <c r="K18" s="40"/>
      <c r="L18" s="40"/>
      <c r="M18" s="28">
        <f>L17+$A17</f>
        <v>0.91249999999999998</v>
      </c>
    </row>
    <row r="19" spans="1:13" x14ac:dyDescent="0.2">
      <c r="A19" s="85">
        <v>6.2499999999999995E-3</v>
      </c>
      <c r="B19" s="6" t="s">
        <v>52</v>
      </c>
      <c r="C19" s="58" t="s">
        <v>117</v>
      </c>
      <c r="D19" s="41" t="s">
        <v>14</v>
      </c>
      <c r="E19" s="41"/>
      <c r="F19" s="14">
        <f>F18+$A18</f>
        <v>0.33750000000000002</v>
      </c>
      <c r="G19" s="41" t="s">
        <v>14</v>
      </c>
      <c r="H19" s="41"/>
      <c r="I19" s="12" t="s">
        <v>15</v>
      </c>
      <c r="J19" s="41" t="s">
        <v>49</v>
      </c>
      <c r="K19" s="41"/>
      <c r="L19" s="41"/>
      <c r="M19" s="14">
        <f>M18+$A18</f>
        <v>0.92083333333333328</v>
      </c>
    </row>
    <row r="20" spans="1:13" x14ac:dyDescent="0.2">
      <c r="A20" s="85">
        <v>9.0277777777777787E-3</v>
      </c>
      <c r="B20" s="6" t="s">
        <v>106</v>
      </c>
      <c r="C20" s="58" t="s">
        <v>116</v>
      </c>
      <c r="D20" s="41" t="s">
        <v>19</v>
      </c>
      <c r="E20" s="41"/>
      <c r="F20" s="14">
        <f>F19+$A19</f>
        <v>0.34375</v>
      </c>
      <c r="G20" s="41" t="s">
        <v>19</v>
      </c>
      <c r="H20" s="41"/>
      <c r="I20" s="12" t="s">
        <v>15</v>
      </c>
      <c r="J20" s="41" t="s">
        <v>87</v>
      </c>
      <c r="K20" s="41"/>
      <c r="L20" s="41"/>
      <c r="M20" s="14">
        <f>M19+$A19</f>
        <v>0.92708333333333326</v>
      </c>
    </row>
    <row r="21" spans="1:13" x14ac:dyDescent="0.2">
      <c r="A21" s="85">
        <v>6.2499999999999995E-3</v>
      </c>
      <c r="B21" s="6" t="s">
        <v>121</v>
      </c>
      <c r="C21" s="58" t="s">
        <v>119</v>
      </c>
      <c r="D21" s="41" t="s">
        <v>88</v>
      </c>
      <c r="E21" s="41"/>
      <c r="F21" s="14">
        <f>F20+$A20</f>
        <v>0.3527777777777778</v>
      </c>
      <c r="G21" s="41" t="s">
        <v>88</v>
      </c>
      <c r="H21" s="41"/>
      <c r="I21" s="12" t="s">
        <v>15</v>
      </c>
      <c r="J21" s="41" t="s">
        <v>90</v>
      </c>
      <c r="K21" s="41"/>
      <c r="L21" s="41"/>
      <c r="M21" s="14">
        <f>M20+$A20</f>
        <v>0.93611111111111101</v>
      </c>
    </row>
    <row r="22" spans="1:13" ht="13.5" thickBot="1" x14ac:dyDescent="0.25">
      <c r="A22" s="81"/>
      <c r="B22" s="36" t="s">
        <v>45</v>
      </c>
      <c r="C22" s="51" t="s">
        <v>118</v>
      </c>
      <c r="D22" s="42" t="s">
        <v>91</v>
      </c>
      <c r="E22" s="42"/>
      <c r="F22" s="25">
        <f>F21+$A21</f>
        <v>0.35902777777777778</v>
      </c>
      <c r="G22" s="42" t="s">
        <v>91</v>
      </c>
      <c r="H22" s="42"/>
      <c r="I22" s="76">
        <v>0.62916666666666665</v>
      </c>
      <c r="J22" s="42" t="s">
        <v>92</v>
      </c>
      <c r="K22" s="42"/>
      <c r="L22" s="42"/>
      <c r="M22" s="25">
        <f>M21+$A21</f>
        <v>0.94236111111111098</v>
      </c>
    </row>
    <row r="23" spans="1:13" x14ac:dyDescent="0.2">
      <c r="A23" s="82"/>
      <c r="B23" s="33" t="s">
        <v>45</v>
      </c>
      <c r="C23" s="32"/>
      <c r="D23" s="34" t="s">
        <v>6</v>
      </c>
      <c r="E23" s="34"/>
      <c r="F23" s="34"/>
      <c r="G23" s="34" t="s">
        <v>6</v>
      </c>
      <c r="H23" s="34"/>
      <c r="I23" s="34">
        <v>0.63888888888888895</v>
      </c>
      <c r="J23" s="34" t="s">
        <v>9</v>
      </c>
      <c r="K23" s="34"/>
      <c r="L23" s="34"/>
      <c r="M23" s="34"/>
    </row>
    <row r="24" spans="1:13" x14ac:dyDescent="0.2">
      <c r="A24" s="80"/>
      <c r="B24" s="6" t="s">
        <v>43</v>
      </c>
      <c r="C24" s="9"/>
      <c r="D24" s="12" t="s">
        <v>26</v>
      </c>
      <c r="E24" s="12"/>
      <c r="F24" s="12"/>
      <c r="G24" s="12" t="s">
        <v>26</v>
      </c>
      <c r="H24" s="12"/>
      <c r="I24" s="12" t="s">
        <v>15</v>
      </c>
      <c r="J24" s="12" t="s">
        <v>93</v>
      </c>
      <c r="K24" s="12"/>
      <c r="L24" s="12"/>
      <c r="M24" s="12"/>
    </row>
    <row r="25" spans="1:13" x14ac:dyDescent="0.2">
      <c r="A25" s="80"/>
      <c r="B25" s="6" t="s">
        <v>40</v>
      </c>
      <c r="C25" s="9"/>
      <c r="D25" s="12" t="s">
        <v>89</v>
      </c>
      <c r="E25" s="12"/>
      <c r="F25" s="12"/>
      <c r="G25" s="12" t="s">
        <v>89</v>
      </c>
      <c r="H25" s="12"/>
      <c r="I25" s="12" t="s">
        <v>15</v>
      </c>
      <c r="J25" s="12" t="s">
        <v>94</v>
      </c>
      <c r="K25" s="12"/>
      <c r="L25" s="12"/>
      <c r="M25" s="12"/>
    </row>
    <row r="26" spans="1:13" x14ac:dyDescent="0.2">
      <c r="A26" s="80"/>
      <c r="B26" s="6" t="s">
        <v>38</v>
      </c>
      <c r="C26" s="9"/>
      <c r="D26" s="12" t="s">
        <v>95</v>
      </c>
      <c r="E26" s="12"/>
      <c r="F26" s="12"/>
      <c r="G26" s="12" t="s">
        <v>95</v>
      </c>
      <c r="H26" s="12"/>
      <c r="I26" s="12" t="s">
        <v>15</v>
      </c>
      <c r="J26" s="12" t="s">
        <v>96</v>
      </c>
      <c r="K26" s="12"/>
      <c r="L26" s="12"/>
      <c r="M26" s="12"/>
    </row>
    <row r="27" spans="1:13" x14ac:dyDescent="0.2">
      <c r="A27" s="80"/>
      <c r="B27" s="6" t="s">
        <v>36</v>
      </c>
      <c r="C27" s="9"/>
      <c r="D27" s="12" t="s">
        <v>97</v>
      </c>
      <c r="E27" s="12"/>
      <c r="F27" s="12"/>
      <c r="G27" s="12" t="s">
        <v>97</v>
      </c>
      <c r="H27" s="12"/>
      <c r="I27" s="12" t="s">
        <v>15</v>
      </c>
      <c r="J27" s="12" t="s">
        <v>98</v>
      </c>
      <c r="K27" s="12"/>
      <c r="L27" s="12"/>
      <c r="M27" s="12"/>
    </row>
    <row r="28" spans="1:13" ht="13.5" thickBot="1" x14ac:dyDescent="0.25">
      <c r="A28" s="81"/>
      <c r="B28" s="36" t="s">
        <v>31</v>
      </c>
      <c r="C28" s="35" t="s">
        <v>32</v>
      </c>
      <c r="D28" s="37" t="s">
        <v>99</v>
      </c>
      <c r="E28" s="37"/>
      <c r="F28" s="37"/>
      <c r="G28" s="37" t="s">
        <v>99</v>
      </c>
      <c r="H28" s="37"/>
      <c r="I28" s="37" t="s">
        <v>15</v>
      </c>
      <c r="J28" s="37" t="s">
        <v>100</v>
      </c>
      <c r="K28" s="37"/>
      <c r="L28" s="37"/>
      <c r="M28" s="37"/>
    </row>
    <row r="29" spans="1:13" x14ac:dyDescent="0.2">
      <c r="A29" s="82"/>
      <c r="B29" s="33" t="s">
        <v>31</v>
      </c>
      <c r="C29" s="32"/>
      <c r="D29" s="34" t="s">
        <v>99</v>
      </c>
      <c r="E29" s="34"/>
      <c r="F29" s="34"/>
      <c r="G29" s="34" t="s">
        <v>99</v>
      </c>
      <c r="H29" s="34"/>
      <c r="I29" s="34" t="s">
        <v>15</v>
      </c>
      <c r="J29" s="34" t="s">
        <v>100</v>
      </c>
      <c r="K29" s="34"/>
      <c r="L29" s="34"/>
      <c r="M29" s="34"/>
    </row>
    <row r="30" spans="1:13" x14ac:dyDescent="0.2">
      <c r="A30" s="80"/>
      <c r="B30" s="6" t="s">
        <v>29</v>
      </c>
      <c r="C30" s="9"/>
      <c r="D30" s="12" t="s">
        <v>101</v>
      </c>
      <c r="E30" s="12"/>
      <c r="F30" s="12"/>
      <c r="G30" s="12" t="s">
        <v>101</v>
      </c>
      <c r="H30" s="12"/>
      <c r="I30" s="12" t="s">
        <v>15</v>
      </c>
      <c r="J30" s="12" t="s">
        <v>102</v>
      </c>
      <c r="K30" s="12"/>
      <c r="L30" s="12"/>
      <c r="M30" s="12"/>
    </row>
    <row r="31" spans="1:13" ht="13.5" thickBot="1" x14ac:dyDescent="0.25">
      <c r="A31" s="81"/>
      <c r="B31" s="36" t="s">
        <v>24</v>
      </c>
      <c r="C31" s="35"/>
      <c r="D31" s="37" t="s">
        <v>73</v>
      </c>
      <c r="E31" s="37"/>
      <c r="F31" s="37"/>
      <c r="G31" s="45" t="s">
        <v>73</v>
      </c>
      <c r="H31" s="35"/>
      <c r="I31" s="37" t="s">
        <v>15</v>
      </c>
      <c r="J31" s="37">
        <v>0.9472222222222223</v>
      </c>
      <c r="K31" s="37"/>
      <c r="L31" s="37"/>
      <c r="M31" s="37"/>
    </row>
    <row r="32" spans="1:13" x14ac:dyDescent="0.2">
      <c r="A32" s="83">
        <v>3.8194444444444441E-2</v>
      </c>
      <c r="B32" s="33" t="s">
        <v>24</v>
      </c>
      <c r="C32" s="32"/>
      <c r="D32" s="34" t="s">
        <v>73</v>
      </c>
      <c r="E32" s="34"/>
      <c r="F32" s="34"/>
      <c r="G32" s="40" t="s">
        <v>73</v>
      </c>
      <c r="H32" s="62">
        <f>G31+$A38</f>
        <v>0.37083333333333329</v>
      </c>
      <c r="I32" s="34" t="s">
        <v>15</v>
      </c>
      <c r="J32" s="34"/>
      <c r="K32" s="34"/>
      <c r="L32" s="34"/>
      <c r="M32" s="34"/>
    </row>
    <row r="33" spans="1:13" x14ac:dyDescent="0.2">
      <c r="A33" s="85">
        <v>5.5555555555555558E-3</v>
      </c>
      <c r="B33" s="6" t="s">
        <v>22</v>
      </c>
      <c r="C33" s="9"/>
      <c r="D33" s="12" t="s">
        <v>85</v>
      </c>
      <c r="E33" s="12"/>
      <c r="F33" s="12"/>
      <c r="G33" s="41" t="s">
        <v>85</v>
      </c>
      <c r="H33" s="62">
        <f t="shared" ref="H33:H38" si="0">H32+$A33</f>
        <v>0.37638888888888883</v>
      </c>
      <c r="I33" s="12" t="s">
        <v>15</v>
      </c>
      <c r="J33" s="12"/>
      <c r="K33" s="12"/>
      <c r="L33" s="12"/>
      <c r="M33" s="12"/>
    </row>
    <row r="34" spans="1:13" x14ac:dyDescent="0.2">
      <c r="A34" s="85">
        <v>6.9444444444444441E-3</v>
      </c>
      <c r="B34" s="6" t="s">
        <v>21</v>
      </c>
      <c r="C34" s="9"/>
      <c r="D34" s="12" t="s">
        <v>103</v>
      </c>
      <c r="E34" s="12"/>
      <c r="F34" s="12"/>
      <c r="G34" s="41" t="s">
        <v>103</v>
      </c>
      <c r="H34" s="62">
        <f t="shared" si="0"/>
        <v>0.38333333333333325</v>
      </c>
      <c r="I34" s="12" t="s">
        <v>15</v>
      </c>
      <c r="J34" s="12"/>
      <c r="K34" s="12"/>
      <c r="L34" s="12"/>
      <c r="M34" s="12"/>
    </row>
    <row r="35" spans="1:13" x14ac:dyDescent="0.2">
      <c r="A35" s="85">
        <v>1.1111111111111112E-2</v>
      </c>
      <c r="B35" s="6" t="s">
        <v>17</v>
      </c>
      <c r="C35" s="9"/>
      <c r="D35" s="12" t="s">
        <v>104</v>
      </c>
      <c r="E35" s="12"/>
      <c r="F35" s="12"/>
      <c r="G35" s="41" t="s">
        <v>104</v>
      </c>
      <c r="H35" s="70">
        <f t="shared" si="0"/>
        <v>0.39444444444444438</v>
      </c>
      <c r="I35" s="12" t="s">
        <v>15</v>
      </c>
      <c r="J35" s="12"/>
      <c r="K35" s="12"/>
      <c r="L35" s="12"/>
      <c r="M35" s="12"/>
    </row>
    <row r="36" spans="1:13" x14ac:dyDescent="0.2">
      <c r="A36" s="85">
        <v>8.3333333333333332E-3</v>
      </c>
      <c r="B36" s="6" t="s">
        <v>13</v>
      </c>
      <c r="C36" s="9"/>
      <c r="D36" s="12" t="s">
        <v>53</v>
      </c>
      <c r="E36" s="12"/>
      <c r="F36" s="12"/>
      <c r="G36" s="41" t="s">
        <v>53</v>
      </c>
      <c r="H36" s="70">
        <f t="shared" si="0"/>
        <v>0.40277777777777773</v>
      </c>
      <c r="I36" s="12" t="s">
        <v>15</v>
      </c>
      <c r="J36" s="12"/>
      <c r="K36" s="12"/>
      <c r="L36" s="12"/>
      <c r="M36" s="12"/>
    </row>
    <row r="37" spans="1:13" x14ac:dyDescent="0.2">
      <c r="A37" s="85">
        <v>8.3333333333333332E-3</v>
      </c>
      <c r="B37" s="6" t="s">
        <v>10</v>
      </c>
      <c r="C37" s="9"/>
      <c r="D37" s="12" t="s">
        <v>57</v>
      </c>
      <c r="E37" s="12"/>
      <c r="F37" s="12"/>
      <c r="G37" s="41" t="s">
        <v>57</v>
      </c>
      <c r="H37" s="62">
        <f t="shared" si="0"/>
        <v>0.41111111111111109</v>
      </c>
      <c r="I37" s="12" t="s">
        <v>15</v>
      </c>
      <c r="J37" s="12"/>
      <c r="K37" s="12"/>
      <c r="L37" s="12"/>
      <c r="M37" s="12"/>
    </row>
    <row r="38" spans="1:13" x14ac:dyDescent="0.2">
      <c r="A38" s="85">
        <v>6.9444444444444441E-3</v>
      </c>
      <c r="B38" s="6" t="s">
        <v>5</v>
      </c>
      <c r="C38" s="9" t="s">
        <v>32</v>
      </c>
      <c r="D38" s="12" t="s">
        <v>105</v>
      </c>
      <c r="E38" s="12"/>
      <c r="F38" s="12"/>
      <c r="G38" s="41" t="s">
        <v>105</v>
      </c>
      <c r="H38" s="70">
        <f t="shared" si="0"/>
        <v>0.41805555555555551</v>
      </c>
      <c r="I38" s="12" t="s">
        <v>15</v>
      </c>
      <c r="J38" s="12"/>
      <c r="K38" s="12"/>
      <c r="L38" s="12"/>
      <c r="M38" s="12"/>
    </row>
    <row r="39" spans="1:13" x14ac:dyDescent="0.2">
      <c r="A39" s="78"/>
      <c r="B39" s="6"/>
      <c r="C39" s="9" t="s">
        <v>80</v>
      </c>
      <c r="D39" s="7"/>
      <c r="E39" s="7"/>
      <c r="F39" s="7"/>
      <c r="G39" s="7"/>
      <c r="H39" s="7"/>
      <c r="I39" s="7" t="s">
        <v>112</v>
      </c>
      <c r="J39" s="7"/>
      <c r="K39" s="7"/>
      <c r="L39" s="7"/>
      <c r="M39" s="7"/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5058E787BB68346B1D334615845DFA9" ma:contentTypeVersion="12" ma:contentTypeDescription="Ein neues Dokument erstellen." ma:contentTypeScope="" ma:versionID="fd3ab31d712578959e1a7542739a9e14">
  <xsd:schema xmlns:xsd="http://www.w3.org/2001/XMLSchema" xmlns:xs="http://www.w3.org/2001/XMLSchema" xmlns:p="http://schemas.microsoft.com/office/2006/metadata/properties" xmlns:ns2="2cc72946-0935-4b2d-a180-faba85e1f930" xmlns:ns3="171f4565-68db-47c1-98f6-44f194941a1c" targetNamespace="http://schemas.microsoft.com/office/2006/metadata/properties" ma:root="true" ma:fieldsID="fe9d0f96db8a6812d60c948b224baceb" ns2:_="" ns3:_="">
    <xsd:import namespace="2cc72946-0935-4b2d-a180-faba85e1f930"/>
    <xsd:import namespace="171f4565-68db-47c1-98f6-44f194941a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72946-0935-4b2d-a180-faba85e1f9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1f4565-68db-47c1-98f6-44f194941a1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E68F34-A668-4671-9433-9D64BA63E2A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B5BB0A-0715-4DE5-9407-019896919D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c72946-0935-4b2d-a180-faba85e1f930"/>
    <ds:schemaRef ds:uri="171f4565-68db-47c1-98f6-44f194941a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FL-SKAI</vt:lpstr>
      <vt:lpstr>SKAI-FL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D Wolter</dc:creator>
  <cp:lastModifiedBy>Thomas D Wolter</cp:lastModifiedBy>
  <dcterms:created xsi:type="dcterms:W3CDTF">2023-01-13T07:26:58Z</dcterms:created>
  <dcterms:modified xsi:type="dcterms:W3CDTF">2023-02-16T07:04:49Z</dcterms:modified>
</cp:coreProperties>
</file>